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INADET Fernando Gardea\INADET 2024\Cuenta Pública 2024\"/>
    </mc:Choice>
  </mc:AlternateContent>
  <xr:revisionPtr revIDLastSave="0" documentId="13_ncr:1_{EC420B6C-78BB-44DC-A053-3738E682EF56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EAEPED_SPC!$A$2:$H$38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C9" i="1"/>
  <c r="F32" i="1" l="1"/>
  <c r="C32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<sst xmlns="http://schemas.openxmlformats.org/spreadsheetml/2006/main" count="43" uniqueCount="33">
  <si>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</si>
  <si>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</si>
  <si>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</si>
  <si>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</si>
  <si>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</si>
  <si>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</si>
  <si>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</si>
  <si>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</si>
  <si>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</si>
  <si>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</si>
  <si>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</si>
  <si>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</si>
  <si>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</si>
  <si>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</si>
  <si>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</si>
  <si>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</si>
  <si>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</si>
  <si>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</si>
  <si>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</si>
  <si>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</si>
  <si>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</si>
  <si>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</si>
  <si>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</si>
  <si>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</si>
  <si>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</si>
  <si>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del Ente Público (a) INSTITUTO DE APOYO AL DESARROLLO TECNOLÓGICO</t>
  </si>
  <si>
    <t>Del 01 de enero al 31 de diciembre de 2024 (b)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</si>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</sst>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C16" workbookViewId="0">
      <selection activeCell="L35" sqref="K35:L35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15070000</v>
      </c>
      <c r="D9" s="4">
        <f t="shared" ref="D9:H9" si="0">SUM(D10:D12,D15,D16,D19)</f>
        <v>26096034.09</v>
      </c>
      <c r="E9" s="14">
        <f t="shared" si="0"/>
        <v>41166034.090000004</v>
      </c>
      <c r="F9" s="4">
        <f t="shared" si="0"/>
        <v>41165943.090000004</v>
      </c>
      <c r="G9" s="4">
        <f t="shared" si="0"/>
        <v>41165943.090000004</v>
      </c>
      <c r="H9" s="14">
        <f t="shared" si="0"/>
        <v>91</v>
      </c>
    </row>
    <row r="10" spans="2:9" ht="24" x14ac:dyDescent="0.25">
      <c r="B10" s="7" t="s">
        <v>13</v>
      </c>
      <c r="C10" s="13">
        <v>15070000</v>
      </c>
      <c r="D10" s="13">
        <v>26096034.09</v>
      </c>
      <c r="E10" s="15">
        <f>C10+D10</f>
        <v>41166034.090000004</v>
      </c>
      <c r="F10" s="13">
        <v>41165943.090000004</v>
      </c>
      <c r="G10" s="13">
        <v>41165943.090000004</v>
      </c>
      <c r="H10" s="15">
        <f>E10-F10</f>
        <v>91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69379367</v>
      </c>
      <c r="D21" s="4">
        <f t="shared" ref="D21:H21" si="6">SUM(D22:D24,D27,D28,D31)</f>
        <v>12602757.52</v>
      </c>
      <c r="E21" s="14">
        <f t="shared" si="6"/>
        <v>81982124.519999996</v>
      </c>
      <c r="F21" s="4">
        <f t="shared" si="6"/>
        <v>77626844.829999998</v>
      </c>
      <c r="G21" s="4">
        <f t="shared" si="6"/>
        <v>77626844.829999998</v>
      </c>
      <c r="H21" s="14">
        <f t="shared" si="6"/>
        <v>4355279.6899999976</v>
      </c>
    </row>
    <row r="22" spans="2:8" ht="24" x14ac:dyDescent="0.25">
      <c r="B22" s="7" t="s">
        <v>13</v>
      </c>
      <c r="C22" s="13">
        <v>69379367</v>
      </c>
      <c r="D22" s="13">
        <v>12602757.52</v>
      </c>
      <c r="E22" s="15">
        <f>C22+D22</f>
        <v>81982124.519999996</v>
      </c>
      <c r="F22" s="13">
        <v>77626844.829999998</v>
      </c>
      <c r="G22" s="13">
        <v>77626844.829999998</v>
      </c>
      <c r="H22" s="15">
        <f>E22-F22</f>
        <v>4355279.6899999976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84449367</v>
      </c>
      <c r="D32" s="10">
        <f t="shared" ref="D32:H32" si="10">SUM(D9,D21)</f>
        <v>38698791.609999999</v>
      </c>
      <c r="E32" s="17">
        <f t="shared" si="10"/>
        <v>123148158.61</v>
      </c>
      <c r="F32" s="10">
        <f t="shared" si="10"/>
        <v>118792787.92</v>
      </c>
      <c r="G32" s="10">
        <f t="shared" si="10"/>
        <v>118792787.92</v>
      </c>
      <c r="H32" s="17">
        <f t="shared" si="10"/>
        <v>4355370.6899999976</v>
      </c>
    </row>
    <row r="33" spans="2:8" s="18" customFormat="1" x14ac:dyDescent="0.25"/>
    <row r="34" spans="2:8" s="18" customFormat="1" x14ac:dyDescent="0.25"/>
    <row r="35" spans="2:8" s="18" customFormat="1" x14ac:dyDescent="0.25"/>
    <row r="36" spans="2:8" s="18" customFormat="1" x14ac:dyDescent="0.25">
      <c r="B36" s="39"/>
      <c r="C36" s="39"/>
      <c r="D36" s="39"/>
      <c r="E36" s="39"/>
      <c r="F36" s="39"/>
      <c r="G36" s="39"/>
      <c r="H36" s="39"/>
    </row>
    <row r="37" spans="2:8" s="18" customFormat="1" x14ac:dyDescent="0.25">
      <c r="B37" s="40" t="s">
        <v>27</v>
      </c>
      <c r="C37" s="41"/>
      <c r="D37" s="40" t="s">
        <v>28</v>
      </c>
      <c r="E37" s="41"/>
      <c r="F37" s="41" t="s">
        <v>29</v>
      </c>
      <c r="G37" s="39"/>
      <c r="H37" s="39"/>
    </row>
    <row r="38" spans="2:8" s="18" customFormat="1" x14ac:dyDescent="0.25">
      <c r="B38" s="40" t="s">
        <v>30</v>
      </c>
      <c r="C38" s="41"/>
      <c r="D38" s="40" t="s">
        <v>31</v>
      </c>
      <c r="E38" s="41"/>
      <c r="F38" s="41" t="s">
        <v>32</v>
      </c>
      <c r="G38" s="39"/>
      <c r="H38" s="39"/>
    </row>
    <row r="39" spans="2:8" s="18" customFormat="1" x14ac:dyDescent="0.25"/>
    <row r="40" spans="2:8" s="18" customFormat="1" x14ac:dyDescent="0.25"/>
    <row r="41" spans="2:8" s="18" customFormat="1" x14ac:dyDescent="0.25"/>
    <row r="42" spans="2:8" s="18" customFormat="1" x14ac:dyDescent="0.25"/>
    <row r="43" spans="2:8" s="18" customFormat="1" x14ac:dyDescent="0.25"/>
    <row r="44" spans="2:8" s="18" customFormat="1" x14ac:dyDescent="0.25"/>
    <row r="45" spans="2:8" s="18" customFormat="1" x14ac:dyDescent="0.25"/>
    <row r="46" spans="2:8" s="18" customFormat="1" x14ac:dyDescent="0.25"/>
    <row r="47" spans="2:8" s="18" customFormat="1" x14ac:dyDescent="0.25"/>
    <row r="48" spans="2: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23622047244094491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2025-02-04T21:59:19Z</cp:lastPrinted>
  <dcterms:created xsi:type="dcterms:W3CDTF">2020-01-08T22:30:53Z</dcterms:created>
  <dcterms:modified xsi:type="dcterms:W3CDTF">2025-02-04T21:59:37Z</dcterms:modified>
</cp:coreProperties>
</file>